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360" yWindow="15" windowWidth="19440" windowHeight="9720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L184" i="1" l="1"/>
  <c r="J184" i="1"/>
  <c r="I184" i="1"/>
  <c r="H184" i="1"/>
  <c r="G184" i="1"/>
  <c r="L165" i="1"/>
  <c r="J165" i="1"/>
  <c r="I165" i="1"/>
  <c r="H165" i="1"/>
  <c r="G165" i="1"/>
  <c r="L146" i="1"/>
  <c r="J146" i="1"/>
  <c r="I146" i="1"/>
  <c r="H146" i="1"/>
  <c r="G146" i="1"/>
  <c r="L127" i="1"/>
  <c r="J127" i="1"/>
  <c r="I127" i="1"/>
  <c r="H127" i="1"/>
  <c r="G127" i="1"/>
  <c r="L108" i="1"/>
  <c r="J108" i="1"/>
  <c r="I108" i="1"/>
  <c r="H108" i="1"/>
  <c r="G108" i="1"/>
  <c r="L89" i="1"/>
  <c r="H89" i="1"/>
  <c r="G89" i="1"/>
  <c r="L81" i="1"/>
  <c r="F81" i="1"/>
  <c r="L70" i="1"/>
  <c r="J70" i="1"/>
  <c r="G70" i="1"/>
  <c r="H70" i="1"/>
  <c r="I70" i="1"/>
  <c r="F70" i="1"/>
  <c r="G62" i="1"/>
  <c r="L51" i="1"/>
  <c r="J51" i="1"/>
  <c r="G51" i="1"/>
  <c r="H51" i="1"/>
  <c r="I51" i="1"/>
  <c r="F51" i="1"/>
  <c r="L32" i="1"/>
  <c r="J32" i="1"/>
  <c r="G32" i="1"/>
  <c r="F32" i="1"/>
  <c r="L13" i="1"/>
  <c r="I13" i="1"/>
  <c r="J13" i="1"/>
  <c r="H13" i="1"/>
  <c r="G13" i="1"/>
  <c r="F99" i="1"/>
  <c r="L157" i="1"/>
  <c r="L156" i="1"/>
  <c r="L118" i="1"/>
  <c r="L99" i="1"/>
  <c r="B195" i="1" l="1"/>
  <c r="A195" i="1"/>
  <c r="L194" i="1"/>
  <c r="J194" i="1"/>
  <c r="I194" i="1"/>
  <c r="H194" i="1"/>
  <c r="G194" i="1"/>
  <c r="F194" i="1"/>
  <c r="B185" i="1"/>
  <c r="A185" i="1"/>
  <c r="L195" i="1"/>
  <c r="J195" i="1"/>
  <c r="I195" i="1"/>
  <c r="H195" i="1"/>
  <c r="G195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76" i="1"/>
  <c r="J176" i="1"/>
  <c r="I176" i="1"/>
  <c r="H176" i="1"/>
  <c r="G176" i="1"/>
  <c r="F165" i="1"/>
  <c r="F176" i="1" s="1"/>
  <c r="B157" i="1"/>
  <c r="A157" i="1"/>
  <c r="J156" i="1"/>
  <c r="I156" i="1"/>
  <c r="H156" i="1"/>
  <c r="G156" i="1"/>
  <c r="F156" i="1"/>
  <c r="B147" i="1"/>
  <c r="A147" i="1"/>
  <c r="J157" i="1"/>
  <c r="I157" i="1"/>
  <c r="H157" i="1"/>
  <c r="G157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38" i="1"/>
  <c r="J138" i="1"/>
  <c r="I138" i="1"/>
  <c r="H138" i="1"/>
  <c r="G138" i="1"/>
  <c r="F127" i="1"/>
  <c r="F138" i="1" s="1"/>
  <c r="B119" i="1"/>
  <c r="A119" i="1"/>
  <c r="J118" i="1"/>
  <c r="I118" i="1"/>
  <c r="H118" i="1"/>
  <c r="G118" i="1"/>
  <c r="F118" i="1"/>
  <c r="B109" i="1"/>
  <c r="A109" i="1"/>
  <c r="L119" i="1"/>
  <c r="J119" i="1"/>
  <c r="I119" i="1"/>
  <c r="H119" i="1"/>
  <c r="G119" i="1"/>
  <c r="F108" i="1"/>
  <c r="F119" i="1" s="1"/>
  <c r="B100" i="1"/>
  <c r="A100" i="1"/>
  <c r="J99" i="1"/>
  <c r="I99" i="1"/>
  <c r="H99" i="1"/>
  <c r="G99" i="1"/>
  <c r="B90" i="1"/>
  <c r="A90" i="1"/>
  <c r="L100" i="1"/>
  <c r="J89" i="1"/>
  <c r="J100" i="1" s="1"/>
  <c r="I100" i="1"/>
  <c r="H100" i="1"/>
  <c r="G100" i="1"/>
  <c r="F100" i="1"/>
  <c r="B81" i="1"/>
  <c r="A81" i="1"/>
  <c r="L80" i="1"/>
  <c r="J80" i="1"/>
  <c r="I80" i="1"/>
  <c r="H80" i="1"/>
  <c r="G80" i="1"/>
  <c r="F80" i="1"/>
  <c r="B71" i="1"/>
  <c r="A71" i="1"/>
  <c r="J81" i="1"/>
  <c r="I81" i="1"/>
  <c r="H81" i="1"/>
  <c r="G81" i="1"/>
  <c r="B62" i="1"/>
  <c r="A62" i="1"/>
  <c r="L61" i="1"/>
  <c r="J61" i="1"/>
  <c r="I61" i="1"/>
  <c r="H61" i="1"/>
  <c r="G61" i="1"/>
  <c r="F61" i="1"/>
  <c r="B52" i="1"/>
  <c r="A52" i="1"/>
  <c r="L62" i="1"/>
  <c r="J62" i="1"/>
  <c r="I62" i="1"/>
  <c r="H62" i="1"/>
  <c r="F62" i="1"/>
  <c r="B43" i="1"/>
  <c r="A43" i="1"/>
  <c r="L42" i="1"/>
  <c r="J42" i="1"/>
  <c r="I42" i="1"/>
  <c r="H42" i="1"/>
  <c r="G42" i="1"/>
  <c r="F42" i="1"/>
  <c r="B33" i="1"/>
  <c r="A33" i="1"/>
  <c r="L43" i="1"/>
  <c r="J43" i="1"/>
  <c r="I32" i="1"/>
  <c r="I43" i="1" s="1"/>
  <c r="H32" i="1"/>
  <c r="H43" i="1" s="1"/>
  <c r="G43" i="1"/>
  <c r="F43" i="1"/>
  <c r="B24" i="1"/>
  <c r="A24" i="1"/>
  <c r="L23" i="1"/>
  <c r="J23" i="1"/>
  <c r="I23" i="1"/>
  <c r="H23" i="1"/>
  <c r="G23" i="1"/>
  <c r="F23" i="1"/>
  <c r="B14" i="1"/>
  <c r="A14" i="1"/>
  <c r="L24" i="1"/>
  <c r="J24" i="1"/>
  <c r="I24" i="1"/>
  <c r="H24" i="1"/>
  <c r="G24" i="1"/>
  <c r="F13" i="1"/>
  <c r="F24" i="1" s="1"/>
  <c r="L196" i="1" l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<sst xmlns="http://schemas.openxmlformats.org/spreadsheetml/2006/main" count="228" uniqueCount="73">
  <si>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</si>
  <si>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</si>
  <si>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</si>
  <si>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</si>
  <si>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</si>
  <si>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</si>
  <si>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</si>
  <si>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</si>
  <si>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</si>
  <si>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</si>
  <si>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</si>
  <si>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</si>
  <si>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</si>
  <si>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</si>
  <si>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</si>
  <si>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</si>
  <si>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</si>
  <si>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</si>
  <si>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</si>
  <si>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</si>
  <si>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</si>
  <si>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</si>
  <si>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</si>
  <si>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</si>
  <si>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</si>
  <si>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</si>
  <si>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</si>
  <si>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</si>
  <si>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</si>
  <si>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</si>
  <si>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</si>
  <si>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</si>
  <si>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</si>
  <si>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</si>
  <si>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</si>
  <si>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</si>
  <si>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</si>
  <si>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</si>
  <si>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</si>
  <si>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из пшенной крупы</t>
  </si>
  <si>
    <t>Какао с молоком</t>
  </si>
  <si>
    <t xml:space="preserve">Бутерброд: хлеб пшеничный с сыром </t>
  </si>
  <si>
    <t xml:space="preserve">директор:  </t>
  </si>
  <si>
    <t>Живчикова Н.А.</t>
  </si>
  <si>
    <t>Картофельное пюре</t>
  </si>
  <si>
    <t>Сосиска отварная с маслом сливочным</t>
  </si>
  <si>
    <t>Сок натуральный</t>
  </si>
  <si>
    <t xml:space="preserve">Хлеб пшеничный </t>
  </si>
  <si>
    <t xml:space="preserve">Отварной рис </t>
  </si>
  <si>
    <t>Гуляш из мяса говядины</t>
  </si>
  <si>
    <t xml:space="preserve">Чай с сахаром </t>
  </si>
  <si>
    <t>Бутерброд: хлеб пшеничный с сыром</t>
  </si>
  <si>
    <t xml:space="preserve">Макароны отварные </t>
  </si>
  <si>
    <t xml:space="preserve">Курица отварная с маслом сливочным </t>
  </si>
  <si>
    <t xml:space="preserve">Каша жидкая молочная манная </t>
  </si>
  <si>
    <t xml:space="preserve">Чай молочный с сахаром </t>
  </si>
  <si>
    <t xml:space="preserve">Котлеты из мяса говядины </t>
  </si>
  <si>
    <t>Гречка отварная с томатным соусом</t>
  </si>
  <si>
    <t xml:space="preserve">Каша рисовая жидкая молочная </t>
  </si>
  <si>
    <t xml:space="preserve">Какао с молоком </t>
  </si>
  <si>
    <t xml:space="preserve">Гуляш из мяса говядины </t>
  </si>
  <si>
    <t xml:space="preserve">Сосиска  отварная с маслом сливочным </t>
  </si>
  <si>
    <t xml:space="preserve">Бутерброд: пшеничный с сыром </t>
  </si>
  <si>
    <t xml:space="preserve">Яблоко свежее </t>
  </si>
  <si>
    <t>Чай с сахаром</t>
  </si>
  <si>
    <t>яблоко  свежий</t>
  </si>
  <si>
    <t>Яблоко свежий</t>
  </si>
  <si>
    <t xml:space="preserve">Бутерброд: хлеб пшеничный </t>
  </si>
  <si>
    <t xml:space="preserve">Рагу из мяса  курицы </t>
  </si>
  <si>
    <t>Яблоко свежее</t>
  </si>
  <si>
    <t xml:space="preserve">хлеб пшеничный </t>
  </si>
  <si>
    <t>5,5,7</t>
  </si>
  <si>
    <t>35.8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</si>
</sst>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95" sqref="L19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0.85546875" style="2" customWidth="1"/>
    <col min="13" max="16384" width="9.140625" style="2"/>
  </cols>
  <sheetData>
    <row r="1" spans="1:12" ht="15" x14ac:dyDescent="0.25">
      <c r="A1" s="1" t="s">
        <v>7</v>
      </c>
      <c r="C1" s="55"/>
      <c r="D1" s="56"/>
      <c r="E1" s="56"/>
      <c r="F1" s="12" t="s">
        <v>16</v>
      </c>
      <c r="G1" s="2" t="s">
        <v>17</v>
      </c>
      <c r="H1" s="57" t="s">
        <v>42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43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7.51</v>
      </c>
      <c r="H6" s="40">
        <v>11.7</v>
      </c>
      <c r="I6" s="40">
        <v>37</v>
      </c>
      <c r="J6" s="40">
        <v>285</v>
      </c>
      <c r="K6" s="41">
        <v>182</v>
      </c>
      <c r="L6" s="40">
        <v>23.98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220</v>
      </c>
      <c r="G8" s="43">
        <v>4.8</v>
      </c>
      <c r="H8" s="43">
        <v>3.5</v>
      </c>
      <c r="I8" s="43">
        <v>17.5</v>
      </c>
      <c r="J8" s="43">
        <v>118.6</v>
      </c>
      <c r="K8" s="44">
        <v>382</v>
      </c>
      <c r="L8" s="43">
        <v>14.24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70</v>
      </c>
      <c r="G9" s="43">
        <v>8.1199999999999992</v>
      </c>
      <c r="H9" s="43">
        <v>11.6</v>
      </c>
      <c r="I9" s="43">
        <v>27.6</v>
      </c>
      <c r="J9" s="43">
        <v>219.8</v>
      </c>
      <c r="K9" s="44">
        <v>3</v>
      </c>
      <c r="L9" s="43">
        <v>29.86</v>
      </c>
    </row>
    <row r="10" spans="1:12" ht="15" x14ac:dyDescent="0.25">
      <c r="A10" s="23"/>
      <c r="B10" s="15"/>
      <c r="C10" s="11"/>
      <c r="D10" s="7" t="s">
        <v>24</v>
      </c>
      <c r="E10" s="42" t="s">
        <v>65</v>
      </c>
      <c r="F10" s="43">
        <v>100</v>
      </c>
      <c r="G10" s="43">
        <v>0.4</v>
      </c>
      <c r="H10" s="43"/>
      <c r="I10" s="43">
        <v>12.6</v>
      </c>
      <c r="J10" s="43">
        <v>52.7</v>
      </c>
      <c r="K10" s="44">
        <v>338</v>
      </c>
      <c r="L10" s="43">
        <v>22.5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600</v>
      </c>
      <c r="G13" s="19">
        <f>SUM(G6:G12)</f>
        <v>20.83</v>
      </c>
      <c r="H13" s="19">
        <f>SUM(H6:H12)</f>
        <v>26.799999999999997</v>
      </c>
      <c r="I13" s="19">
        <f t="shared" ref="I13:L13" si="0">SUM(I6:I12)</f>
        <v>94.699999999999989</v>
      </c>
      <c r="J13" s="19">
        <f t="shared" si="0"/>
        <v>676.10000000000014</v>
      </c>
      <c r="K13" s="25"/>
      <c r="L13" s="19">
        <f>SUM(L6:L12)</f>
        <v>90.58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600</v>
      </c>
      <c r="G24" s="32">
        <f t="shared" ref="G24:J24" si="3">G13+G23</f>
        <v>20.83</v>
      </c>
      <c r="H24" s="32">
        <f t="shared" si="3"/>
        <v>26.799999999999997</v>
      </c>
      <c r="I24" s="32">
        <f t="shared" si="3"/>
        <v>94.699999999999989</v>
      </c>
      <c r="J24" s="32">
        <f t="shared" si="3"/>
        <v>676.10000000000014</v>
      </c>
      <c r="K24" s="32"/>
      <c r="L24" s="32">
        <f t="shared" ref="L24" si="4">L13+L23</f>
        <v>90.58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157</v>
      </c>
      <c r="G25" s="40">
        <v>3.2</v>
      </c>
      <c r="H25" s="40">
        <v>9.6</v>
      </c>
      <c r="I25" s="40">
        <v>18.8</v>
      </c>
      <c r="J25" s="40">
        <v>181.5</v>
      </c>
      <c r="K25" s="41">
        <v>128</v>
      </c>
      <c r="L25" s="40">
        <v>18.75</v>
      </c>
    </row>
    <row r="26" spans="1:12" ht="15" x14ac:dyDescent="0.25">
      <c r="A26" s="14"/>
      <c r="B26" s="15"/>
      <c r="C26" s="11"/>
      <c r="D26" s="6"/>
      <c r="E26" s="42" t="s">
        <v>45</v>
      </c>
      <c r="F26" s="43">
        <v>80</v>
      </c>
      <c r="G26" s="43">
        <v>7.9</v>
      </c>
      <c r="H26" s="43">
        <v>18.100000000000001</v>
      </c>
      <c r="I26" s="43">
        <v>1</v>
      </c>
      <c r="J26" s="43">
        <v>199.2</v>
      </c>
      <c r="K26" s="44">
        <v>243</v>
      </c>
      <c r="L26" s="43">
        <v>35.799999999999997</v>
      </c>
    </row>
    <row r="27" spans="1:12" ht="15" x14ac:dyDescent="0.2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0.1</v>
      </c>
      <c r="H27" s="43"/>
      <c r="I27" s="43">
        <v>20.2</v>
      </c>
      <c r="J27" s="43">
        <v>84.8</v>
      </c>
      <c r="K27" s="44">
        <v>389</v>
      </c>
      <c r="L27" s="43">
        <v>25</v>
      </c>
    </row>
    <row r="28" spans="1:12" ht="15" x14ac:dyDescent="0.25">
      <c r="A28" s="14"/>
      <c r="B28" s="15"/>
      <c r="C28" s="11"/>
      <c r="D28" s="7" t="s">
        <v>23</v>
      </c>
      <c r="E28" s="42" t="s">
        <v>47</v>
      </c>
      <c r="F28" s="43">
        <v>70</v>
      </c>
      <c r="G28" s="43">
        <v>6.3</v>
      </c>
      <c r="H28" s="43">
        <v>0.9</v>
      </c>
      <c r="I28" s="43">
        <v>29.4</v>
      </c>
      <c r="J28" s="43">
        <v>148.4</v>
      </c>
      <c r="K28" s="44"/>
      <c r="L28" s="43">
        <v>8.82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507</v>
      </c>
      <c r="G32" s="19">
        <f>SUM(G25:G31)</f>
        <v>17.5</v>
      </c>
      <c r="H32" s="19">
        <f t="shared" ref="H32" si="5">SUM(H25:H31)</f>
        <v>28.6</v>
      </c>
      <c r="I32" s="19">
        <f t="shared" ref="I32" si="6">SUM(I25:I31)</f>
        <v>69.400000000000006</v>
      </c>
      <c r="J32" s="19">
        <f>SUM(J25:J31)</f>
        <v>613.9</v>
      </c>
      <c r="K32" s="25"/>
      <c r="L32" s="19">
        <f>SUM(L25:L31)</f>
        <v>88.37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:L42" si="10">SUM(J33:J41)</f>
        <v>0</v>
      </c>
      <c r="K42" s="25"/>
      <c r="L42" s="19">
        <f t="shared" si="10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507</v>
      </c>
      <c r="G43" s="32">
        <f t="shared" ref="G43" si="11">G32+G42</f>
        <v>17.5</v>
      </c>
      <c r="H43" s="32">
        <f t="shared" ref="H43" si="12">H32+H42</f>
        <v>28.6</v>
      </c>
      <c r="I43" s="32">
        <f t="shared" ref="I43" si="13">I32+I42</f>
        <v>69.400000000000006</v>
      </c>
      <c r="J43" s="32">
        <f t="shared" ref="J43:L43" si="14">J32+J42</f>
        <v>613.9</v>
      </c>
      <c r="K43" s="32"/>
      <c r="L43" s="32">
        <f t="shared" si="14"/>
        <v>88.37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150</v>
      </c>
      <c r="G44" s="40">
        <v>3.6</v>
      </c>
      <c r="H44" s="40">
        <v>5.3</v>
      </c>
      <c r="I44" s="40">
        <v>36.6</v>
      </c>
      <c r="J44" s="40">
        <v>209.7</v>
      </c>
      <c r="K44" s="41">
        <v>304</v>
      </c>
      <c r="L44" s="40">
        <v>12.04</v>
      </c>
    </row>
    <row r="45" spans="1:12" ht="15" x14ac:dyDescent="0.25">
      <c r="A45" s="23"/>
      <c r="B45" s="15"/>
      <c r="C45" s="11"/>
      <c r="D45" s="6"/>
      <c r="E45" s="42" t="s">
        <v>49</v>
      </c>
      <c r="F45" s="43">
        <v>70</v>
      </c>
      <c r="G45" s="43">
        <v>14.5</v>
      </c>
      <c r="H45" s="43">
        <v>16.7</v>
      </c>
      <c r="I45" s="43">
        <v>2.8</v>
      </c>
      <c r="J45" s="43">
        <v>221</v>
      </c>
      <c r="K45" s="44">
        <v>260</v>
      </c>
      <c r="L45" s="43">
        <v>59.66</v>
      </c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215</v>
      </c>
      <c r="G46" s="43">
        <v>0.5</v>
      </c>
      <c r="H46" s="43"/>
      <c r="I46" s="43">
        <v>15.1</v>
      </c>
      <c r="J46" s="43">
        <v>58.8</v>
      </c>
      <c r="K46" s="44">
        <v>375</v>
      </c>
      <c r="L46" s="43">
        <v>1.53</v>
      </c>
    </row>
    <row r="47" spans="1:12" ht="15" x14ac:dyDescent="0.25">
      <c r="A47" s="23"/>
      <c r="B47" s="15"/>
      <c r="C47" s="11"/>
      <c r="D47" s="7" t="s">
        <v>23</v>
      </c>
      <c r="E47" s="42" t="s">
        <v>51</v>
      </c>
      <c r="F47" s="43">
        <v>70</v>
      </c>
      <c r="G47" s="43">
        <v>8.1</v>
      </c>
      <c r="H47" s="43">
        <v>11.6</v>
      </c>
      <c r="I47" s="43">
        <v>20.7</v>
      </c>
      <c r="J47" s="43">
        <v>219.8</v>
      </c>
      <c r="K47" s="44">
        <v>3</v>
      </c>
      <c r="L47" s="43">
        <v>28.6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505</v>
      </c>
      <c r="G51" s="19">
        <f t="shared" ref="G51:J51" si="15">SUM(G44:G50)</f>
        <v>26.700000000000003</v>
      </c>
      <c r="H51" s="19">
        <f t="shared" si="15"/>
        <v>33.6</v>
      </c>
      <c r="I51" s="19">
        <f t="shared" si="15"/>
        <v>75.2</v>
      </c>
      <c r="J51" s="19">
        <f>SUM(J44:J50)</f>
        <v>709.3</v>
      </c>
      <c r="K51" s="25"/>
      <c r="L51" s="19">
        <f>SUM(L44:L50)</f>
        <v>101.82999999999998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6">SUM(G52:G60)</f>
        <v>0</v>
      </c>
      <c r="H61" s="19">
        <f t="shared" ref="H61" si="17">SUM(H52:H60)</f>
        <v>0</v>
      </c>
      <c r="I61" s="19">
        <f t="shared" ref="I61" si="18">SUM(I52:I60)</f>
        <v>0</v>
      </c>
      <c r="J61" s="19">
        <f t="shared" ref="J61:L61" si="19">SUM(J52:J60)</f>
        <v>0</v>
      </c>
      <c r="K61" s="25"/>
      <c r="L61" s="19">
        <f t="shared" si="19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505</v>
      </c>
      <c r="G62" s="32">
        <f>G51+G61</f>
        <v>26.700000000000003</v>
      </c>
      <c r="H62" s="32">
        <f t="shared" ref="H62" si="20">H51+H61</f>
        <v>33.6</v>
      </c>
      <c r="I62" s="32">
        <f t="shared" ref="I62" si="21">I51+I61</f>
        <v>75.2</v>
      </c>
      <c r="J62" s="32">
        <f t="shared" ref="J62:L62" si="22">J51+J61</f>
        <v>709.3</v>
      </c>
      <c r="K62" s="32"/>
      <c r="L62" s="32">
        <f t="shared" si="22"/>
        <v>101.82999999999998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150</v>
      </c>
      <c r="G63" s="40">
        <v>5.4</v>
      </c>
      <c r="H63" s="40" t="s">
        <v>71</v>
      </c>
      <c r="I63" s="40">
        <v>30.4</v>
      </c>
      <c r="J63" s="40">
        <v>195.7</v>
      </c>
      <c r="K63" s="41">
        <v>202</v>
      </c>
      <c r="L63" s="40">
        <v>10.72</v>
      </c>
    </row>
    <row r="64" spans="1:12" ht="15" x14ac:dyDescent="0.25">
      <c r="A64" s="23"/>
      <c r="B64" s="15"/>
      <c r="C64" s="11"/>
      <c r="D64" s="6"/>
      <c r="E64" s="42" t="s">
        <v>53</v>
      </c>
      <c r="F64" s="43">
        <v>95</v>
      </c>
      <c r="G64" s="43">
        <v>18.399999999999999</v>
      </c>
      <c r="H64" s="43">
        <v>17.899999999999999</v>
      </c>
      <c r="I64" s="43">
        <v>1.3</v>
      </c>
      <c r="J64" s="43">
        <v>179.2</v>
      </c>
      <c r="K64" s="44">
        <v>288</v>
      </c>
      <c r="L64" s="43">
        <v>63.26</v>
      </c>
    </row>
    <row r="65" spans="1:12" ht="15" x14ac:dyDescent="0.25">
      <c r="A65" s="23"/>
      <c r="B65" s="15"/>
      <c r="C65" s="11"/>
      <c r="D65" s="7" t="s">
        <v>22</v>
      </c>
      <c r="E65" s="42" t="s">
        <v>50</v>
      </c>
      <c r="F65" s="43">
        <v>215</v>
      </c>
      <c r="G65" s="43">
        <v>0.5</v>
      </c>
      <c r="H65" s="43"/>
      <c r="I65" s="43">
        <v>15.1</v>
      </c>
      <c r="J65" s="43">
        <v>58.8</v>
      </c>
      <c r="K65" s="44">
        <v>375</v>
      </c>
      <c r="L65" s="43">
        <v>1.53</v>
      </c>
    </row>
    <row r="66" spans="1:12" ht="15" x14ac:dyDescent="0.25">
      <c r="A66" s="23"/>
      <c r="B66" s="15"/>
      <c r="C66" s="11"/>
      <c r="D66" s="7" t="s">
        <v>23</v>
      </c>
      <c r="E66" s="42" t="s">
        <v>67</v>
      </c>
      <c r="F66" s="43">
        <v>70</v>
      </c>
      <c r="G66" s="43">
        <v>6.3</v>
      </c>
      <c r="H66" s="43">
        <v>0.9</v>
      </c>
      <c r="I66" s="43">
        <v>19.399999999999999</v>
      </c>
      <c r="J66" s="43">
        <v>148.4</v>
      </c>
      <c r="K66" s="44">
        <v>3</v>
      </c>
      <c r="L66" s="43">
        <v>8.82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:J70" si="23">SUM(G63:G69)</f>
        <v>30.599999999999998</v>
      </c>
      <c r="H70" s="19">
        <f t="shared" si="23"/>
        <v>18.799999999999997</v>
      </c>
      <c r="I70" s="19">
        <f t="shared" si="23"/>
        <v>66.199999999999989</v>
      </c>
      <c r="J70" s="19">
        <f>SUM(J63:J69)</f>
        <v>582.1</v>
      </c>
      <c r="K70" s="25"/>
      <c r="L70" s="19">
        <f>SUM(L63:L69)</f>
        <v>84.330000000000013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530</v>
      </c>
      <c r="G81" s="32">
        <f t="shared" ref="G81" si="28">G70+G80</f>
        <v>30.599999999999998</v>
      </c>
      <c r="H81" s="32">
        <f t="shared" ref="H81" si="29">H70+H80</f>
        <v>18.799999999999997</v>
      </c>
      <c r="I81" s="32">
        <f t="shared" ref="I81" si="30">I70+I80</f>
        <v>66.199999999999989</v>
      </c>
      <c r="J81" s="32">
        <f t="shared" ref="J81:L81" si="31">J70+J80</f>
        <v>582.1</v>
      </c>
      <c r="K81" s="32"/>
      <c r="L81" s="58">
        <f>L70+L80</f>
        <v>84.330000000000013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210</v>
      </c>
      <c r="G82" s="40">
        <v>6.1</v>
      </c>
      <c r="H82" s="40">
        <v>10.7</v>
      </c>
      <c r="I82" s="40">
        <v>32.299999999999997</v>
      </c>
      <c r="J82" s="40">
        <v>251</v>
      </c>
      <c r="K82" s="41">
        <v>181</v>
      </c>
      <c r="L82" s="40">
        <v>23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55</v>
      </c>
      <c r="F84" s="43">
        <v>215</v>
      </c>
      <c r="G84" s="43">
        <v>1.5</v>
      </c>
      <c r="H84" s="43">
        <v>1.3</v>
      </c>
      <c r="I84" s="43">
        <v>15</v>
      </c>
      <c r="J84" s="43">
        <v>81</v>
      </c>
      <c r="K84" s="44">
        <v>378</v>
      </c>
      <c r="L84" s="43">
        <v>6.38</v>
      </c>
    </row>
    <row r="85" spans="1:12" ht="15" x14ac:dyDescent="0.25">
      <c r="A85" s="23"/>
      <c r="B85" s="15"/>
      <c r="C85" s="11"/>
      <c r="D85" s="7" t="s">
        <v>23</v>
      </c>
      <c r="E85" s="42" t="s">
        <v>51</v>
      </c>
      <c r="F85" s="43">
        <v>80</v>
      </c>
      <c r="G85" s="43">
        <v>9.1999999999999993</v>
      </c>
      <c r="H85" s="43">
        <v>13.2</v>
      </c>
      <c r="I85" s="60">
        <v>23.7</v>
      </c>
      <c r="J85" s="43">
        <v>251</v>
      </c>
      <c r="K85" s="44">
        <v>3</v>
      </c>
      <c r="L85" s="43">
        <v>29.86</v>
      </c>
    </row>
    <row r="86" spans="1:12" ht="15" x14ac:dyDescent="0.25">
      <c r="A86" s="23"/>
      <c r="B86" s="15"/>
      <c r="C86" s="11"/>
      <c r="D86" s="7" t="s">
        <v>24</v>
      </c>
      <c r="E86" s="42" t="s">
        <v>66</v>
      </c>
      <c r="F86" s="43">
        <v>100</v>
      </c>
      <c r="G86" s="43">
        <v>0.4</v>
      </c>
      <c r="H86" s="43"/>
      <c r="I86" s="43">
        <v>12.6</v>
      </c>
      <c r="J86" s="43">
        <v>52.7</v>
      </c>
      <c r="K86" s="44">
        <v>338</v>
      </c>
      <c r="L86" s="43">
        <v>29.5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v>605</v>
      </c>
      <c r="G89" s="19">
        <f>SUM(G82:G88)</f>
        <v>17.199999999999996</v>
      </c>
      <c r="H89" s="19">
        <f>SUM(H82:H88)</f>
        <v>25.2</v>
      </c>
      <c r="I89" s="19">
        <v>83.6</v>
      </c>
      <c r="J89" s="19">
        <f t="shared" ref="J89:L89" si="32">SUM(J82:J88)</f>
        <v>635.70000000000005</v>
      </c>
      <c r="K89" s="25"/>
      <c r="L89" s="19">
        <f>SUM(L82:L88)</f>
        <v>88.74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3">SUM(G90:G98)</f>
        <v>0</v>
      </c>
      <c r="H99" s="19">
        <f t="shared" ref="H99" si="34">SUM(H90:H98)</f>
        <v>0</v>
      </c>
      <c r="I99" s="19">
        <f t="shared" ref="I99" si="35">SUM(I90:I98)</f>
        <v>0</v>
      </c>
      <c r="J99" s="19">
        <f t="shared" ref="J99:L99" si="36">SUM(J90:J98)</f>
        <v>0</v>
      </c>
      <c r="K99" s="25"/>
      <c r="L99" s="19">
        <f>SUM(L90:L98)</f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605</v>
      </c>
      <c r="G100" s="32">
        <f t="shared" ref="G100" si="37">G89+G99</f>
        <v>17.199999999999996</v>
      </c>
      <c r="H100" s="32">
        <f t="shared" ref="H100" si="38">H89+H99</f>
        <v>25.2</v>
      </c>
      <c r="I100" s="32">
        <f t="shared" ref="I100" si="39">I89+I99</f>
        <v>83.6</v>
      </c>
      <c r="J100" s="32">
        <f t="shared" ref="J100:L100" si="40">J89+J99</f>
        <v>635.70000000000005</v>
      </c>
      <c r="K100" s="32"/>
      <c r="L100" s="32">
        <f t="shared" si="40"/>
        <v>88.74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56</v>
      </c>
      <c r="F101" s="40">
        <v>70</v>
      </c>
      <c r="G101" s="40">
        <v>12.3</v>
      </c>
      <c r="H101" s="40">
        <v>18.100000000000001</v>
      </c>
      <c r="I101" s="40">
        <v>10.7</v>
      </c>
      <c r="J101" s="40">
        <v>258</v>
      </c>
      <c r="K101" s="41">
        <v>268</v>
      </c>
      <c r="L101" s="40">
        <v>74.63</v>
      </c>
    </row>
    <row r="102" spans="1:12" ht="15" x14ac:dyDescent="0.25">
      <c r="A102" s="23"/>
      <c r="B102" s="15"/>
      <c r="C102" s="11"/>
      <c r="D102" s="6"/>
      <c r="E102" s="42" t="s">
        <v>57</v>
      </c>
      <c r="F102" s="43">
        <v>150</v>
      </c>
      <c r="G102" s="43">
        <v>6.7</v>
      </c>
      <c r="H102" s="43">
        <v>10.6</v>
      </c>
      <c r="I102" s="43">
        <v>49.8</v>
      </c>
      <c r="J102" s="43">
        <v>321</v>
      </c>
      <c r="K102" s="44">
        <v>171</v>
      </c>
      <c r="L102" s="43">
        <v>15.1</v>
      </c>
    </row>
    <row r="103" spans="1:12" ht="15" x14ac:dyDescent="0.25">
      <c r="A103" s="23"/>
      <c r="B103" s="15"/>
      <c r="C103" s="11"/>
      <c r="D103" s="7" t="s">
        <v>22</v>
      </c>
      <c r="E103" s="42" t="s">
        <v>50</v>
      </c>
      <c r="F103" s="43">
        <v>215</v>
      </c>
      <c r="G103" s="43">
        <v>0.5</v>
      </c>
      <c r="H103" s="43"/>
      <c r="I103" s="43">
        <v>15.1</v>
      </c>
      <c r="J103" s="43">
        <v>58.8</v>
      </c>
      <c r="K103" s="44">
        <v>375</v>
      </c>
      <c r="L103" s="43">
        <v>1.53</v>
      </c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70</v>
      </c>
      <c r="G104" s="43">
        <v>6.3</v>
      </c>
      <c r="H104" s="43">
        <v>0.9</v>
      </c>
      <c r="I104" s="43">
        <v>29.4</v>
      </c>
      <c r="J104" s="43">
        <v>148.4</v>
      </c>
      <c r="K104" s="44"/>
      <c r="L104" s="43">
        <v>8.82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>SUM(G101:G107)</f>
        <v>25.8</v>
      </c>
      <c r="H108" s="19">
        <f>SUM(H101:H107)</f>
        <v>29.6</v>
      </c>
      <c r="I108" s="19">
        <f>SUM(I101:I107)</f>
        <v>105</v>
      </c>
      <c r="J108" s="19">
        <f>SUM(J101:J107)</f>
        <v>786.19999999999993</v>
      </c>
      <c r="K108" s="25"/>
      <c r="L108" s="19">
        <f>SUM(L101:L107)</f>
        <v>100.07999999999998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1">SUM(G109:G117)</f>
        <v>0</v>
      </c>
      <c r="H118" s="19">
        <f t="shared" si="41"/>
        <v>0</v>
      </c>
      <c r="I118" s="19">
        <f t="shared" si="41"/>
        <v>0</v>
      </c>
      <c r="J118" s="19">
        <f t="shared" si="41"/>
        <v>0</v>
      </c>
      <c r="K118" s="25"/>
      <c r="L118" s="19">
        <f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505</v>
      </c>
      <c r="G119" s="32">
        <f t="shared" ref="G119" si="42">G108+G118</f>
        <v>25.8</v>
      </c>
      <c r="H119" s="32">
        <f t="shared" ref="H119" si="43">H108+H118</f>
        <v>29.6</v>
      </c>
      <c r="I119" s="32">
        <f t="shared" ref="I119" si="44">I108+I118</f>
        <v>105</v>
      </c>
      <c r="J119" s="32">
        <f t="shared" ref="J119:L119" si="45">J108+J118</f>
        <v>786.19999999999993</v>
      </c>
      <c r="K119" s="32"/>
      <c r="L119" s="32">
        <f t="shared" si="45"/>
        <v>100.07999999999998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68</v>
      </c>
      <c r="F120" s="40">
        <v>240</v>
      </c>
      <c r="G120" s="40">
        <v>18.399999999999999</v>
      </c>
      <c r="H120" s="40">
        <v>21.4</v>
      </c>
      <c r="I120" s="40">
        <v>24.3</v>
      </c>
      <c r="J120" s="40">
        <v>315.60000000000002</v>
      </c>
      <c r="K120" s="41">
        <v>289</v>
      </c>
      <c r="L120" s="40">
        <v>70.8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51"/>
    </row>
    <row r="122" spans="1:12" ht="15" x14ac:dyDescent="0.25">
      <c r="A122" s="14"/>
      <c r="B122" s="15"/>
      <c r="C122" s="11"/>
      <c r="D122" s="7" t="s">
        <v>22</v>
      </c>
      <c r="E122" s="42" t="s">
        <v>50</v>
      </c>
      <c r="F122" s="43">
        <v>215</v>
      </c>
      <c r="G122" s="43">
        <v>0.5</v>
      </c>
      <c r="H122" s="43"/>
      <c r="I122" s="43">
        <v>15.1</v>
      </c>
      <c r="J122" s="43">
        <v>58.8</v>
      </c>
      <c r="K122" s="44">
        <v>375</v>
      </c>
      <c r="L122" s="43">
        <v>1.53</v>
      </c>
    </row>
    <row r="123" spans="1:12" ht="15" x14ac:dyDescent="0.25">
      <c r="A123" s="14"/>
      <c r="B123" s="15"/>
      <c r="C123" s="11"/>
      <c r="D123" s="7" t="s">
        <v>23</v>
      </c>
      <c r="E123" s="42" t="s">
        <v>70</v>
      </c>
      <c r="F123" s="43">
        <v>70</v>
      </c>
      <c r="G123" s="43">
        <v>6.3</v>
      </c>
      <c r="H123" s="43">
        <v>0.9</v>
      </c>
      <c r="I123" s="59">
        <v>29.4</v>
      </c>
      <c r="J123" s="43">
        <v>148.4</v>
      </c>
      <c r="K123" s="44">
        <v>3</v>
      </c>
      <c r="L123" s="43">
        <v>8.82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525</v>
      </c>
      <c r="G127" s="19">
        <f>SUM(G120:G126)</f>
        <v>25.2</v>
      </c>
      <c r="H127" s="19">
        <f>SUM(H120:H126)</f>
        <v>22.299999999999997</v>
      </c>
      <c r="I127" s="19">
        <f>SUM(I120:I126)</f>
        <v>68.8</v>
      </c>
      <c r="J127" s="19">
        <f>SUM(J120:J126)</f>
        <v>522.80000000000007</v>
      </c>
      <c r="K127" s="25"/>
      <c r="L127" s="19">
        <f>SUM(L120:L126)</f>
        <v>81.150000000000006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46">SUM(G128:G136)</f>
        <v>0</v>
      </c>
      <c r="H137" s="19">
        <f t="shared" si="46"/>
        <v>0</v>
      </c>
      <c r="I137" s="19">
        <f t="shared" si="46"/>
        <v>0</v>
      </c>
      <c r="J137" s="19">
        <f t="shared" si="46"/>
        <v>0</v>
      </c>
      <c r="K137" s="25"/>
      <c r="L137" s="19">
        <f t="shared" ref="L137" si="47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525</v>
      </c>
      <c r="G138" s="32">
        <f t="shared" ref="G138" si="48">G127+G137</f>
        <v>25.2</v>
      </c>
      <c r="H138" s="32">
        <f t="shared" ref="H138" si="49">H127+H137</f>
        <v>22.299999999999997</v>
      </c>
      <c r="I138" s="32">
        <f t="shared" ref="I138" si="50">I127+I137</f>
        <v>68.8</v>
      </c>
      <c r="J138" s="32">
        <f t="shared" ref="J138:L138" si="51">J127+J137</f>
        <v>522.80000000000007</v>
      </c>
      <c r="K138" s="32"/>
      <c r="L138" s="32">
        <f t="shared" si="51"/>
        <v>81.150000000000006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210</v>
      </c>
      <c r="G139" s="40">
        <v>5.0999999999999996</v>
      </c>
      <c r="H139" s="40">
        <v>10.7</v>
      </c>
      <c r="I139" s="40">
        <v>33.4</v>
      </c>
      <c r="J139" s="40">
        <v>251</v>
      </c>
      <c r="K139" s="41">
        <v>182</v>
      </c>
      <c r="L139" s="40">
        <v>23.46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59</v>
      </c>
      <c r="F141" s="43">
        <v>220</v>
      </c>
      <c r="G141" s="43">
        <v>4.8</v>
      </c>
      <c r="H141" s="43">
        <v>3.4</v>
      </c>
      <c r="I141" s="43">
        <v>17.5</v>
      </c>
      <c r="J141" s="43">
        <v>118.6</v>
      </c>
      <c r="K141" s="44">
        <v>382</v>
      </c>
      <c r="L141" s="43">
        <v>14.42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90</v>
      </c>
      <c r="G142" s="43">
        <v>10.4</v>
      </c>
      <c r="H142" s="43">
        <v>19.899999999999999</v>
      </c>
      <c r="I142" s="43">
        <v>26.9</v>
      </c>
      <c r="J142" s="43">
        <v>282.60000000000002</v>
      </c>
      <c r="K142" s="44">
        <v>3</v>
      </c>
      <c r="L142" s="43">
        <v>31.12</v>
      </c>
    </row>
    <row r="143" spans="1:12" ht="15" x14ac:dyDescent="0.25">
      <c r="A143" s="23"/>
      <c r="B143" s="15"/>
      <c r="C143" s="11"/>
      <c r="D143" s="7" t="s">
        <v>24</v>
      </c>
      <c r="E143" s="42" t="s">
        <v>69</v>
      </c>
      <c r="F143" s="43">
        <v>100</v>
      </c>
      <c r="G143" s="43">
        <v>0.4</v>
      </c>
      <c r="H143" s="43"/>
      <c r="I143" s="43">
        <v>12.6</v>
      </c>
      <c r="J143" s="43">
        <v>52</v>
      </c>
      <c r="K143" s="44">
        <v>338</v>
      </c>
      <c r="L143" s="43">
        <v>22.5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620</v>
      </c>
      <c r="G146" s="19">
        <f>SUM(G139:G145)</f>
        <v>20.699999999999996</v>
      </c>
      <c r="H146" s="19">
        <f>SUM(H139:H145)</f>
        <v>34</v>
      </c>
      <c r="I146" s="19">
        <f>SUM(I139:I145)</f>
        <v>90.399999999999991</v>
      </c>
      <c r="J146" s="19">
        <f>SUM(J139:J145)</f>
        <v>704.2</v>
      </c>
      <c r="K146" s="25"/>
      <c r="L146" s="19">
        <f>SUM(L139:L145)</f>
        <v>91.5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2">SUM(G147:G155)</f>
        <v>0</v>
      </c>
      <c r="H156" s="19">
        <f t="shared" si="52"/>
        <v>0</v>
      </c>
      <c r="I156" s="19">
        <f t="shared" si="52"/>
        <v>0</v>
      </c>
      <c r="J156" s="19">
        <f t="shared" si="52"/>
        <v>0</v>
      </c>
      <c r="K156" s="25"/>
      <c r="L156" s="19">
        <f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620</v>
      </c>
      <c r="G157" s="32">
        <f t="shared" ref="G157" si="53">G146+G156</f>
        <v>20.699999999999996</v>
      </c>
      <c r="H157" s="32">
        <f t="shared" ref="H157" si="54">H146+H156</f>
        <v>34</v>
      </c>
      <c r="I157" s="32">
        <f t="shared" ref="I157" si="55">I146+I156</f>
        <v>90.399999999999991</v>
      </c>
      <c r="J157" s="32">
        <f t="shared" ref="J157:L157" si="56">J146+J156</f>
        <v>704.2</v>
      </c>
      <c r="K157" s="32"/>
      <c r="L157" s="32">
        <f>L146+L156</f>
        <v>91.5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52</v>
      </c>
      <c r="F158" s="40">
        <v>150</v>
      </c>
      <c r="G158" s="40">
        <v>5.46</v>
      </c>
      <c r="H158" s="40">
        <v>5.79</v>
      </c>
      <c r="I158" s="40">
        <v>30.45</v>
      </c>
      <c r="J158" s="40">
        <v>195.7</v>
      </c>
      <c r="K158" s="41">
        <v>202</v>
      </c>
      <c r="L158" s="40">
        <v>10.72</v>
      </c>
    </row>
    <row r="159" spans="1:12" ht="15" x14ac:dyDescent="0.25">
      <c r="A159" s="23"/>
      <c r="B159" s="15"/>
      <c r="C159" s="11"/>
      <c r="D159" s="6"/>
      <c r="E159" s="42" t="s">
        <v>60</v>
      </c>
      <c r="F159" s="43">
        <v>70</v>
      </c>
      <c r="G159" s="43">
        <v>11.7</v>
      </c>
      <c r="H159" s="43">
        <v>11.4</v>
      </c>
      <c r="I159" s="43">
        <v>0.9</v>
      </c>
      <c r="J159" s="43">
        <v>153</v>
      </c>
      <c r="K159" s="44">
        <v>288</v>
      </c>
      <c r="L159" s="43">
        <v>59.84</v>
      </c>
    </row>
    <row r="160" spans="1:12" ht="15" x14ac:dyDescent="0.25">
      <c r="A160" s="23"/>
      <c r="B160" s="15"/>
      <c r="C160" s="11"/>
      <c r="D160" s="7" t="s">
        <v>22</v>
      </c>
      <c r="E160" s="42" t="s">
        <v>64</v>
      </c>
      <c r="F160" s="43">
        <v>215</v>
      </c>
      <c r="G160" s="43">
        <v>0.5</v>
      </c>
      <c r="H160" s="43"/>
      <c r="I160" s="43">
        <v>15.1</v>
      </c>
      <c r="J160" s="43">
        <v>58.8</v>
      </c>
      <c r="K160" s="44">
        <v>375</v>
      </c>
      <c r="L160" s="43">
        <v>1.53</v>
      </c>
    </row>
    <row r="161" spans="1:12" ht="15" x14ac:dyDescent="0.25">
      <c r="A161" s="23"/>
      <c r="B161" s="15"/>
      <c r="C161" s="11"/>
      <c r="D161" s="7" t="s">
        <v>23</v>
      </c>
      <c r="E161" s="42" t="s">
        <v>47</v>
      </c>
      <c r="F161" s="43">
        <v>70</v>
      </c>
      <c r="G161" s="43">
        <v>8.3000000000000007</v>
      </c>
      <c r="H161" s="43">
        <v>0.9</v>
      </c>
      <c r="I161" s="43">
        <v>29.4</v>
      </c>
      <c r="J161" s="43">
        <v>148.4</v>
      </c>
      <c r="K161" s="44">
        <v>3</v>
      </c>
      <c r="L161" s="43">
        <v>8.82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>SUM(G158:G164)</f>
        <v>25.96</v>
      </c>
      <c r="H165" s="19">
        <f>SUM(H158:H164)</f>
        <v>18.09</v>
      </c>
      <c r="I165" s="19">
        <f>SUM(I158:I164)</f>
        <v>75.849999999999994</v>
      </c>
      <c r="J165" s="19">
        <f>SUM(J158:J164)</f>
        <v>555.9</v>
      </c>
      <c r="K165" s="25"/>
      <c r="L165" s="19">
        <f>SUM(L158:L164)</f>
        <v>80.91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57">SUM(G166:G174)</f>
        <v>0</v>
      </c>
      <c r="H175" s="19">
        <f t="shared" si="57"/>
        <v>0</v>
      </c>
      <c r="I175" s="19">
        <f t="shared" si="57"/>
        <v>0</v>
      </c>
      <c r="J175" s="19">
        <f t="shared" si="57"/>
        <v>0</v>
      </c>
      <c r="K175" s="25"/>
      <c r="L175" s="19">
        <f t="shared" ref="L175" si="58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505</v>
      </c>
      <c r="G176" s="32">
        <f t="shared" ref="G176" si="59">G165+G175</f>
        <v>25.96</v>
      </c>
      <c r="H176" s="32">
        <f t="shared" ref="H176" si="60">H165+H175</f>
        <v>18.09</v>
      </c>
      <c r="I176" s="32">
        <f t="shared" ref="I176" si="61">I165+I175</f>
        <v>75.849999999999994</v>
      </c>
      <c r="J176" s="32">
        <f t="shared" ref="J176:L176" si="62">J165+J175</f>
        <v>555.9</v>
      </c>
      <c r="K176" s="32"/>
      <c r="L176" s="32">
        <f t="shared" si="62"/>
        <v>80.91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48</v>
      </c>
      <c r="F177" s="40">
        <v>150</v>
      </c>
      <c r="G177" s="40">
        <v>3.6</v>
      </c>
      <c r="H177" s="40">
        <v>5.3</v>
      </c>
      <c r="I177" s="40">
        <v>36.6</v>
      </c>
      <c r="J177" s="40">
        <v>209.7</v>
      </c>
      <c r="K177" s="41">
        <v>304</v>
      </c>
      <c r="L177" s="61">
        <v>12.04</v>
      </c>
    </row>
    <row r="178" spans="1:12" ht="15" x14ac:dyDescent="0.25">
      <c r="A178" s="23"/>
      <c r="B178" s="15"/>
      <c r="C178" s="11"/>
      <c r="D178" s="6"/>
      <c r="E178" s="42" t="s">
        <v>61</v>
      </c>
      <c r="F178" s="43">
        <v>80</v>
      </c>
      <c r="G178" s="43">
        <v>7.9</v>
      </c>
      <c r="H178" s="43">
        <v>17.8</v>
      </c>
      <c r="I178" s="43">
        <v>1</v>
      </c>
      <c r="J178" s="43">
        <v>198</v>
      </c>
      <c r="K178" s="44">
        <v>243</v>
      </c>
      <c r="L178" s="43" t="s">
        <v>72</v>
      </c>
    </row>
    <row r="179" spans="1:12" ht="15" x14ac:dyDescent="0.25">
      <c r="A179" s="23"/>
      <c r="B179" s="15"/>
      <c r="C179" s="11"/>
      <c r="D179" s="7" t="s">
        <v>22</v>
      </c>
      <c r="E179" s="42" t="s">
        <v>50</v>
      </c>
      <c r="F179" s="43">
        <v>215</v>
      </c>
      <c r="G179" s="43">
        <v>0.5</v>
      </c>
      <c r="H179" s="43"/>
      <c r="I179" s="43">
        <v>15.13</v>
      </c>
      <c r="J179" s="43">
        <v>58.8</v>
      </c>
      <c r="K179" s="44">
        <v>375</v>
      </c>
      <c r="L179" s="43">
        <v>1.53</v>
      </c>
    </row>
    <row r="180" spans="1:12" ht="15" x14ac:dyDescent="0.25">
      <c r="A180" s="23"/>
      <c r="B180" s="15"/>
      <c r="C180" s="11"/>
      <c r="D180" s="7" t="s">
        <v>23</v>
      </c>
      <c r="E180" s="42" t="s">
        <v>62</v>
      </c>
      <c r="F180" s="43">
        <v>70</v>
      </c>
      <c r="G180" s="43">
        <v>8.1</v>
      </c>
      <c r="H180" s="43">
        <v>11.6</v>
      </c>
      <c r="I180" s="43">
        <v>20.6</v>
      </c>
      <c r="J180" s="43">
        <v>219.8</v>
      </c>
      <c r="K180" s="44">
        <v>3</v>
      </c>
      <c r="L180" s="43">
        <v>28.6</v>
      </c>
    </row>
    <row r="181" spans="1:12" ht="15" x14ac:dyDescent="0.25">
      <c r="A181" s="23"/>
      <c r="B181" s="15"/>
      <c r="C181" s="11"/>
      <c r="D181" s="7" t="s">
        <v>24</v>
      </c>
      <c r="E181" s="42" t="s">
        <v>63</v>
      </c>
      <c r="F181" s="43">
        <v>100</v>
      </c>
      <c r="G181" s="43">
        <v>0.4</v>
      </c>
      <c r="H181" s="43"/>
      <c r="I181" s="43">
        <v>12.6</v>
      </c>
      <c r="J181" s="43">
        <v>52.7</v>
      </c>
      <c r="K181" s="44">
        <v>338</v>
      </c>
      <c r="L181" s="43">
        <v>22.5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615</v>
      </c>
      <c r="G184" s="19">
        <f>SUM(G177:G183)</f>
        <v>20.5</v>
      </c>
      <c r="H184" s="19">
        <f>SUM(H177:H183)</f>
        <v>34.700000000000003</v>
      </c>
      <c r="I184" s="19">
        <f>SUM(I177:I183)</f>
        <v>85.93</v>
      </c>
      <c r="J184" s="19">
        <f>SUM(J177:J183)</f>
        <v>739</v>
      </c>
      <c r="K184" s="25"/>
      <c r="L184" s="62">
        <f>SUM(L177:L183)</f>
        <v>64.67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63">SUM(G185:G193)</f>
        <v>0</v>
      </c>
      <c r="H194" s="19">
        <f t="shared" si="63"/>
        <v>0</v>
      </c>
      <c r="I194" s="19">
        <f t="shared" si="63"/>
        <v>0</v>
      </c>
      <c r="J194" s="19">
        <f t="shared" si="63"/>
        <v>0</v>
      </c>
      <c r="K194" s="25"/>
      <c r="L194" s="19">
        <f t="shared" ref="L194" si="64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615</v>
      </c>
      <c r="G195" s="32">
        <f t="shared" ref="G195" si="65">G184+G194</f>
        <v>20.5</v>
      </c>
      <c r="H195" s="32">
        <f t="shared" ref="H195" si="66">H184+H194</f>
        <v>34.700000000000003</v>
      </c>
      <c r="I195" s="32">
        <f t="shared" ref="I195" si="67">I184+I194</f>
        <v>85.93</v>
      </c>
      <c r="J195" s="32">
        <f t="shared" ref="J195:L195" si="68">J184+J194</f>
        <v>739</v>
      </c>
      <c r="K195" s="32"/>
      <c r="L195" s="32">
        <f t="shared" si="68"/>
        <v>64.67</v>
      </c>
    </row>
    <row r="196" spans="1:12" x14ac:dyDescent="0.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551.70000000000005</v>
      </c>
      <c r="G196" s="34">
        <f t="shared" ref="G196:J196" si="69">(G24+G43+G62+G81+G100+G119+G138+G157+G176+G195)/(IF(G24=0,0,1)+IF(G43=0,0,1)+IF(G62=0,0,1)+IF(G81=0,0,1)+IF(G100=0,0,1)+IF(G119=0,0,1)+IF(G138=0,0,1)+IF(G157=0,0,1)+IF(G176=0,0,1)+IF(G195=0,0,1))</f>
        <v>23.098999999999997</v>
      </c>
      <c r="H196" s="34">
        <f t="shared" si="69"/>
        <v>27.169</v>
      </c>
      <c r="I196" s="34">
        <f t="shared" si="69"/>
        <v>81.507999999999996</v>
      </c>
      <c r="J196" s="34">
        <f t="shared" si="69"/>
        <v>652.52</v>
      </c>
      <c r="K196" s="34"/>
      <c r="L196" s="34">
        <f t="shared" ref="L196" si="70">(L24+L43+L62+L81+L100+L119+L138+L157+L176+L195)/(IF(L24=0,0,1)+IF(L43=0,0,1)+IF(L62=0,0,1)+IF(L81=0,0,1)+IF(L100=0,0,1)+IF(L119=0,0,1)+IF(L138=0,0,1)+IF(L157=0,0,1)+IF(L176=0,0,1)+IF(L195=0,0,1))</f>
        <v>87.215999999999994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2026-09-04T10:19:31Z</dcterms:modified>
</cp:coreProperties>
</file>